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NA2\Desktop\NUEVA ADMIN\TRANSPARENCIA\V. f) REMUNERACIONES MENSUALES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Area" localSheetId="0">Hoja1!$B$1:$K$41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21" i="1"/>
  <c r="I19" i="1"/>
  <c r="I23" i="1"/>
  <c r="I17" i="1"/>
  <c r="I32" i="1" l="1"/>
  <c r="J32" i="1"/>
  <c r="G32" i="1"/>
  <c r="J27" i="1"/>
</calcChain>
</file>

<file path=xl/sharedStrings.xml><?xml version="1.0" encoding="utf-8"?>
<sst xmlns="http://schemas.openxmlformats.org/spreadsheetml/2006/main" count="38" uniqueCount="34">
  <si>
    <t>DIRECTORA GENERAL</t>
  </si>
  <si>
    <t>Empleado</t>
  </si>
  <si>
    <t>Puesto</t>
  </si>
  <si>
    <t>Tipo</t>
  </si>
  <si>
    <t>Base</t>
  </si>
  <si>
    <t>Persepciones brutas</t>
  </si>
  <si>
    <t>Deducciones</t>
  </si>
  <si>
    <t>Periodo</t>
  </si>
  <si>
    <t>NUEVA ADMINISTACION</t>
  </si>
  <si>
    <t>JAVIER CERVANTES GONZALEZ</t>
  </si>
  <si>
    <t>CONTADOR</t>
  </si>
  <si>
    <t>PLANTILLA DE PERSONAL EJERCICIO FISCAL 2021</t>
  </si>
  <si>
    <t>ANGELICA MAGALY CASTELLANOS SANCHEZ</t>
  </si>
  <si>
    <t>AFANADORA</t>
  </si>
  <si>
    <t xml:space="preserve"> HONORARIOS</t>
  </si>
  <si>
    <t>Sueldo u Honorarios asimilados MENSUAL</t>
  </si>
  <si>
    <t>ERIKA ALEJANDRINA GAZCON OROZCO</t>
  </si>
  <si>
    <t>TERESA SILVA CERVANTES</t>
  </si>
  <si>
    <t>KAREN BEATRIZ NAVARRO PEREZ</t>
  </si>
  <si>
    <t>MARIA ANTONIA VARELA DE A RIVA</t>
  </si>
  <si>
    <t>(-) ISR</t>
  </si>
  <si>
    <t>(-) F PENSIONES</t>
  </si>
  <si>
    <t>CASA870318GU2</t>
  </si>
  <si>
    <t>GAOE740604GC6</t>
  </si>
  <si>
    <t>SICT710529J62</t>
  </si>
  <si>
    <t>NAPK9310027C8</t>
  </si>
  <si>
    <t>CEGJ680621NK1</t>
  </si>
  <si>
    <t>VARA4903248J8</t>
  </si>
  <si>
    <t>TOTALES</t>
  </si>
  <si>
    <t>ENCARGADA DE UNIDAD DE TRANSPARENCIA</t>
  </si>
  <si>
    <t>ENCARGADA DE LA COORDINACION PARA EL BIENESTAR DE LA MUJER</t>
  </si>
  <si>
    <t>ENCARGADA DE PROGRAMAS PROMOCION Y ENLACE</t>
  </si>
  <si>
    <t>INSTITUTO MUNICIPAL DE LA MUJER EN TONALÁ JALISCO</t>
  </si>
  <si>
    <t>AGUNALDO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</si>
</sst>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Border="1" applyAlignment="1"/>
    <xf numFmtId="0" fontId="3" fillId="0" borderId="0" xfId="0" applyFont="1" applyBorder="1"/>
    <xf numFmtId="0" fontId="0" fillId="0" borderId="0" xfId="0" applyBorder="1"/>
    <xf numFmtId="0" fontId="6" fillId="0" borderId="0" xfId="0" applyFont="1"/>
    <xf numFmtId="43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5" xfId="0" applyNumberForma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43" fontId="1" fillId="0" borderId="0" xfId="0" applyNumberFormat="1" applyFont="1" applyBorder="1"/>
    <xf numFmtId="43" fontId="1" fillId="0" borderId="10" xfId="0" applyNumberFormat="1" applyFont="1" applyBorder="1"/>
    <xf numFmtId="2" fontId="0" fillId="0" borderId="0" xfId="0" applyNumberFormat="1" applyFill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0" fillId="0" borderId="11" xfId="0" applyBorder="1"/>
    <xf numFmtId="43" fontId="0" fillId="0" borderId="12" xfId="0" applyNumberFormat="1" applyBorder="1"/>
    <xf numFmtId="43" fontId="1" fillId="0" borderId="13" xfId="0" applyNumberFormat="1" applyFont="1" applyBorder="1"/>
    <xf numFmtId="43" fontId="0" fillId="0" borderId="14" xfId="0" applyNumberFormat="1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/>
    <xf numFmtId="0" fontId="5" fillId="0" borderId="12" xfId="0" applyFont="1" applyBorder="1" applyAlignment="1"/>
    <xf numFmtId="0" fontId="7" fillId="0" borderId="12" xfId="0" applyFont="1" applyBorder="1"/>
    <xf numFmtId="0" fontId="5" fillId="0" borderId="12" xfId="0" applyFont="1" applyFill="1" applyBorder="1" applyAlignment="1"/>
    <xf numFmtId="0" fontId="0" fillId="0" borderId="14" xfId="0" applyBorder="1"/>
    <xf numFmtId="0" fontId="0" fillId="0" borderId="6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8"/>
  <sheetViews>
    <sheetView tabSelected="1" showWhiteSpace="0" topLeftCell="A7" zoomScaleNormal="100" workbookViewId="0">
      <selection activeCell="E30" sqref="E30"/>
    </sheetView>
  </sheetViews>
  <sheetFormatPr baseColWidth="10" defaultRowHeight="15" x14ac:dyDescent="0.25"/>
  <cols>
    <col min="4" max="4" width="12.7109375" customWidth="1"/>
    <col min="5" max="5" width="49.140625" bestFit="1" customWidth="1"/>
    <col min="6" max="6" width="12.5703125" style="16" customWidth="1"/>
    <col min="7" max="8" width="15.140625" customWidth="1"/>
    <col min="9" max="9" width="13" customWidth="1"/>
    <col min="10" max="10" width="12.5703125" customWidth="1"/>
    <col min="11" max="11" width="21.42578125" customWidth="1"/>
  </cols>
  <sheetData>
    <row r="5" spans="2:13" ht="15.75" x14ac:dyDescent="0.25">
      <c r="E5" s="4" t="s">
        <v>32</v>
      </c>
      <c r="F5" s="15"/>
    </row>
    <row r="9" spans="2:13" ht="15.75" x14ac:dyDescent="0.25">
      <c r="C9" s="4" t="s">
        <v>11</v>
      </c>
    </row>
    <row r="11" spans="2:13" x14ac:dyDescent="0.25">
      <c r="C11" s="17" t="s">
        <v>8</v>
      </c>
    </row>
    <row r="14" spans="2:13" ht="15.75" thickBot="1" x14ac:dyDescent="0.3"/>
    <row r="15" spans="2:13" ht="60.75" thickBot="1" x14ac:dyDescent="0.3">
      <c r="B15" s="23" t="s">
        <v>1</v>
      </c>
      <c r="C15" s="24"/>
      <c r="D15" s="24"/>
      <c r="E15" s="13" t="s">
        <v>2</v>
      </c>
      <c r="F15" s="34" t="s">
        <v>3</v>
      </c>
      <c r="G15" s="14" t="s">
        <v>15</v>
      </c>
      <c r="H15" s="33" t="s">
        <v>33</v>
      </c>
      <c r="I15" s="18" t="s">
        <v>20</v>
      </c>
      <c r="J15" s="28" t="s">
        <v>21</v>
      </c>
      <c r="K15" s="27"/>
      <c r="M15" s="25"/>
    </row>
    <row r="16" spans="2:13" x14ac:dyDescent="0.25">
      <c r="B16" s="6"/>
      <c r="C16" s="7"/>
      <c r="D16" s="7"/>
      <c r="E16" s="29"/>
      <c r="F16" s="35"/>
      <c r="G16" s="7"/>
      <c r="H16" s="29"/>
      <c r="I16" s="7"/>
      <c r="J16" s="29"/>
      <c r="K16" s="3"/>
      <c r="M16" s="3"/>
    </row>
    <row r="17" spans="2:13" x14ac:dyDescent="0.25">
      <c r="B17" s="8" t="s">
        <v>12</v>
      </c>
      <c r="C17" s="3"/>
      <c r="D17" s="3"/>
      <c r="E17" s="41" t="s">
        <v>0</v>
      </c>
      <c r="F17" s="36" t="s">
        <v>4</v>
      </c>
      <c r="G17" s="5">
        <v>27663.599999999999</v>
      </c>
      <c r="H17" s="30">
        <v>11618.63</v>
      </c>
      <c r="I17" s="5">
        <f>4482.36+2100.43</f>
        <v>6582.7899999999991</v>
      </c>
      <c r="J17" s="30">
        <v>3181.24</v>
      </c>
      <c r="K17" s="5"/>
      <c r="M17" s="26"/>
    </row>
    <row r="18" spans="2:13" x14ac:dyDescent="0.25">
      <c r="B18" s="9" t="s">
        <v>22</v>
      </c>
      <c r="C18" s="3"/>
      <c r="D18" s="3"/>
      <c r="E18" s="42"/>
      <c r="F18" s="37"/>
      <c r="G18" s="5"/>
      <c r="H18" s="30"/>
      <c r="I18" s="5"/>
      <c r="J18" s="30"/>
      <c r="K18" s="5"/>
      <c r="M18" s="26"/>
    </row>
    <row r="19" spans="2:13" x14ac:dyDescent="0.25">
      <c r="B19" s="8" t="s">
        <v>16</v>
      </c>
      <c r="C19" s="3"/>
      <c r="D19" s="3"/>
      <c r="E19" s="41" t="s">
        <v>29</v>
      </c>
      <c r="F19" s="36" t="s">
        <v>4</v>
      </c>
      <c r="G19" s="5">
        <v>12778.64</v>
      </c>
      <c r="H19" s="30">
        <v>5366.89</v>
      </c>
      <c r="I19" s="5">
        <f>1309.1+479.89</f>
        <v>1788.9899999999998</v>
      </c>
      <c r="J19" s="30">
        <v>1469.54</v>
      </c>
      <c r="K19" s="5"/>
      <c r="M19" s="22"/>
    </row>
    <row r="20" spans="2:13" x14ac:dyDescent="0.25">
      <c r="B20" s="9" t="s">
        <v>23</v>
      </c>
      <c r="C20" s="3"/>
      <c r="D20" s="3"/>
      <c r="E20" s="42"/>
      <c r="F20" s="37"/>
      <c r="G20" s="5"/>
      <c r="H20" s="30"/>
      <c r="I20" s="5"/>
      <c r="J20" s="30"/>
      <c r="K20" s="5"/>
      <c r="M20" s="26"/>
    </row>
    <row r="21" spans="2:13" x14ac:dyDescent="0.25">
      <c r="B21" s="8" t="s">
        <v>17</v>
      </c>
      <c r="C21" s="3"/>
      <c r="D21" s="3"/>
      <c r="E21" s="43" t="s">
        <v>30</v>
      </c>
      <c r="F21" s="38" t="s">
        <v>4</v>
      </c>
      <c r="G21" s="5">
        <v>12778.64</v>
      </c>
      <c r="H21" s="30">
        <v>5366.89</v>
      </c>
      <c r="I21" s="5">
        <f>1309.1+479.89</f>
        <v>1788.9899999999998</v>
      </c>
      <c r="J21" s="30">
        <v>1469.54</v>
      </c>
      <c r="K21" s="5"/>
      <c r="M21" s="22"/>
    </row>
    <row r="22" spans="2:13" x14ac:dyDescent="0.25">
      <c r="B22" s="9" t="s">
        <v>24</v>
      </c>
      <c r="C22" s="3"/>
      <c r="D22" s="3"/>
      <c r="E22" s="42"/>
      <c r="F22" s="37"/>
      <c r="G22" s="5"/>
      <c r="H22" s="30"/>
      <c r="I22" s="5"/>
      <c r="J22" s="30"/>
      <c r="K22" s="5"/>
      <c r="M22" s="26"/>
    </row>
    <row r="23" spans="2:13" x14ac:dyDescent="0.25">
      <c r="B23" s="8" t="s">
        <v>18</v>
      </c>
      <c r="C23" s="2"/>
      <c r="D23" s="2"/>
      <c r="E23" s="43" t="s">
        <v>31</v>
      </c>
      <c r="F23" s="38" t="s">
        <v>4</v>
      </c>
      <c r="G23" s="5">
        <v>15726.6</v>
      </c>
      <c r="H23" s="30">
        <v>6605</v>
      </c>
      <c r="I23" s="5">
        <f>1918.04+836.5</f>
        <v>2754.54</v>
      </c>
      <c r="J23" s="30">
        <v>1808.56</v>
      </c>
      <c r="K23" s="5"/>
      <c r="M23" s="26"/>
    </row>
    <row r="24" spans="2:13" x14ac:dyDescent="0.25">
      <c r="B24" s="9" t="s">
        <v>25</v>
      </c>
      <c r="C24" s="1"/>
      <c r="D24" s="1"/>
      <c r="E24" s="44"/>
      <c r="F24" s="39"/>
      <c r="G24" s="5"/>
      <c r="H24" s="30"/>
      <c r="I24" s="5"/>
      <c r="J24" s="30"/>
      <c r="K24" s="5"/>
      <c r="M24" s="26"/>
    </row>
    <row r="25" spans="2:13" x14ac:dyDescent="0.25">
      <c r="B25" s="8" t="s">
        <v>9</v>
      </c>
      <c r="C25" s="3"/>
      <c r="D25" s="3"/>
      <c r="E25" s="43" t="s">
        <v>10</v>
      </c>
      <c r="F25" s="38" t="s">
        <v>14</v>
      </c>
      <c r="G25" s="5">
        <v>9000</v>
      </c>
      <c r="H25" s="30">
        <v>0</v>
      </c>
      <c r="I25" s="5">
        <v>705.22</v>
      </c>
      <c r="J25" s="30">
        <v>0</v>
      </c>
      <c r="K25" s="5"/>
      <c r="M25" s="26"/>
    </row>
    <row r="26" spans="2:13" x14ac:dyDescent="0.25">
      <c r="B26" s="9" t="s">
        <v>26</v>
      </c>
      <c r="C26" s="3"/>
      <c r="D26" s="3"/>
      <c r="E26" s="45"/>
      <c r="F26" s="37"/>
      <c r="G26" s="5"/>
      <c r="H26" s="30"/>
      <c r="I26" s="5"/>
      <c r="J26" s="30"/>
      <c r="K26" s="5"/>
      <c r="M26" s="26"/>
    </row>
    <row r="27" spans="2:13" x14ac:dyDescent="0.25">
      <c r="B27" s="8" t="s">
        <v>19</v>
      </c>
      <c r="C27" s="3"/>
      <c r="D27" s="3"/>
      <c r="E27" s="43" t="s">
        <v>13</v>
      </c>
      <c r="F27" s="38" t="s">
        <v>4</v>
      </c>
      <c r="G27" s="5">
        <v>5500</v>
      </c>
      <c r="H27" s="30">
        <v>2134</v>
      </c>
      <c r="I27" s="5">
        <v>324.42</v>
      </c>
      <c r="J27" s="30">
        <f>+G27*0.115</f>
        <v>632.5</v>
      </c>
      <c r="K27" s="5"/>
      <c r="M27" s="22"/>
    </row>
    <row r="28" spans="2:13" x14ac:dyDescent="0.25">
      <c r="B28" s="8" t="s">
        <v>27</v>
      </c>
      <c r="C28" s="3"/>
      <c r="D28" s="3"/>
      <c r="E28" s="43"/>
      <c r="F28" s="38"/>
      <c r="G28" s="5"/>
      <c r="H28" s="30"/>
      <c r="I28" s="5"/>
      <c r="J28" s="30"/>
      <c r="K28" s="5"/>
      <c r="M28" s="26"/>
    </row>
    <row r="29" spans="2:13" x14ac:dyDescent="0.25">
      <c r="B29" s="8"/>
      <c r="C29" s="3"/>
      <c r="D29" s="3"/>
      <c r="E29" s="43"/>
      <c r="F29" s="38"/>
      <c r="G29" s="5"/>
      <c r="H29" s="30"/>
      <c r="I29" s="5"/>
      <c r="J29" s="30"/>
      <c r="K29" s="5"/>
      <c r="M29" s="26"/>
    </row>
    <row r="30" spans="2:13" x14ac:dyDescent="0.25">
      <c r="B30" s="8"/>
      <c r="C30" s="3"/>
      <c r="D30" s="3"/>
      <c r="E30" s="43"/>
      <c r="F30" s="38"/>
      <c r="G30" s="5"/>
      <c r="H30" s="30"/>
      <c r="I30" s="5"/>
      <c r="J30" s="30"/>
      <c r="K30" s="5"/>
      <c r="M30" s="26"/>
    </row>
    <row r="31" spans="2:13" x14ac:dyDescent="0.25">
      <c r="B31" s="8"/>
      <c r="C31" s="3"/>
      <c r="D31" s="3"/>
      <c r="E31" s="43"/>
      <c r="F31" s="38"/>
      <c r="G31" s="5"/>
      <c r="H31" s="30"/>
      <c r="I31" s="5"/>
      <c r="J31" s="30"/>
      <c r="K31" s="5"/>
      <c r="M31" s="3"/>
    </row>
    <row r="32" spans="2:13" ht="15.75" thickBot="1" x14ac:dyDescent="0.3">
      <c r="B32" s="8"/>
      <c r="C32" s="19" t="s">
        <v>28</v>
      </c>
      <c r="D32" s="3"/>
      <c r="E32" s="43"/>
      <c r="F32" s="38"/>
      <c r="G32" s="21">
        <f>SUM(G17:G31)</f>
        <v>83447.48</v>
      </c>
      <c r="H32" s="31">
        <f>SUM(H17:H31)</f>
        <v>31091.41</v>
      </c>
      <c r="I32" s="21">
        <f t="shared" ref="I32:K32" si="0">SUM(I17:I31)</f>
        <v>13944.949999999997</v>
      </c>
      <c r="J32" s="31">
        <f t="shared" si="0"/>
        <v>8561.3799999999992</v>
      </c>
      <c r="K32" s="20"/>
      <c r="L32" s="20"/>
      <c r="M32" s="20"/>
    </row>
    <row r="33" spans="1:13" ht="15.75" thickTop="1" x14ac:dyDescent="0.25">
      <c r="B33" s="8"/>
      <c r="C33" s="3"/>
      <c r="D33" s="3"/>
      <c r="E33" s="43"/>
      <c r="F33" s="38"/>
      <c r="G33" s="5"/>
      <c r="H33" s="30"/>
      <c r="I33" s="5"/>
      <c r="J33" s="30"/>
      <c r="K33" s="5"/>
      <c r="L33" s="3"/>
      <c r="M33" s="3"/>
    </row>
    <row r="34" spans="1:13" x14ac:dyDescent="0.25">
      <c r="B34" s="8"/>
      <c r="C34" s="3"/>
      <c r="D34" s="3"/>
      <c r="E34" s="43"/>
      <c r="F34" s="38"/>
      <c r="G34" s="5"/>
      <c r="H34" s="30"/>
      <c r="I34" s="5"/>
      <c r="J34" s="30"/>
      <c r="K34" s="5"/>
      <c r="L34" s="3"/>
      <c r="M34" s="3"/>
    </row>
    <row r="35" spans="1:13" ht="15.75" thickBot="1" x14ac:dyDescent="0.3">
      <c r="B35" s="10"/>
      <c r="C35" s="11"/>
      <c r="D35" s="11"/>
      <c r="E35" s="46"/>
      <c r="F35" s="40"/>
      <c r="G35" s="12"/>
      <c r="H35" s="32"/>
      <c r="I35" s="12"/>
      <c r="J35" s="32"/>
      <c r="K35" s="5"/>
      <c r="L35" s="3"/>
      <c r="M35" s="3"/>
    </row>
    <row r="36" spans="1:13" ht="15.75" thickBot="1" x14ac:dyDescent="0.3"/>
    <row r="37" spans="1:13" ht="15.75" thickBot="1" x14ac:dyDescent="0.3">
      <c r="A37" t="s">
        <v>7</v>
      </c>
      <c r="G37" s="47" t="s">
        <v>5</v>
      </c>
      <c r="H37" s="48"/>
    </row>
    <row r="38" spans="1:13" ht="15.75" thickBot="1" x14ac:dyDescent="0.3">
      <c r="I38" s="47"/>
      <c r="J38" s="48" t="s">
        <v>6</v>
      </c>
    </row>
  </sheetData>
  <mergeCells count="1">
    <mergeCell ref="B15:D1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2021-11-15T20:08:14Z</cp:lastPrinted>
  <dcterms:created xsi:type="dcterms:W3CDTF">2020-08-24T21:40:02Z</dcterms:created>
  <dcterms:modified xsi:type="dcterms:W3CDTF">2022-02-02T19:07:49Z</dcterms:modified>
</cp:coreProperties>
</file>